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35" windowWidth="11340" windowHeight="6420" tabRatio="877"/>
  </bookViews>
  <sheets>
    <sheet name="PAYOFF" sheetId="56" r:id="rId1"/>
  </sheets>
  <definedNames>
    <definedName name="_xlnm.Print_Area" localSheetId="0">PAYOFF!$A$1:$G$53</definedName>
  </definedNames>
  <calcPr calcId="145621"/>
</workbook>
</file>

<file path=xl/calcChain.xml><?xml version="1.0" encoding="utf-8"?>
<calcChain xmlns="http://schemas.openxmlformats.org/spreadsheetml/2006/main">
  <c r="E30" i="56" l="1"/>
  <c r="E25" i="56"/>
  <c r="E32" i="56"/>
  <c r="E20" i="56"/>
  <c r="E24" i="56" l="1"/>
  <c r="C20" i="56"/>
  <c r="E27" i="56" l="1"/>
  <c r="E34" i="56" s="1"/>
  <c r="E36" i="56" s="1"/>
  <c r="E26" i="56"/>
  <c r="E39" i="56" l="1"/>
</calcChain>
</file>

<file path=xl/sharedStrings.xml><?xml version="1.0" encoding="utf-8"?>
<sst xmlns="http://schemas.openxmlformats.org/spreadsheetml/2006/main" count="37" uniqueCount="34">
  <si>
    <t>=</t>
  </si>
  <si>
    <t>MONTH</t>
  </si>
  <si>
    <t># OF DAYS</t>
  </si>
  <si>
    <t>IN CONTRACT</t>
  </si>
  <si>
    <t>WORKED</t>
  </si>
  <si>
    <t>AUGUST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</si>
  <si>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</si>
  <si>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</si>
  <si>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</si>
  <si>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</si>
  <si>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</si>
  <si>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</si>
  <si>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</si>
  <si>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</si>
  <si>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</si>
  <si>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DAILY RATE</t>
  </si>
  <si>
    <t>SALARY EARNED</t>
  </si>
  <si>
    <t>SEPTEMBER</t>
  </si>
  <si>
    <t>OCTOBER</t>
  </si>
  <si>
    <t>DAYS WORKED</t>
  </si>
  <si>
    <t>DEDUCTIONS:</t>
  </si>
  <si>
    <t>AMOUNT PAID</t>
  </si>
  <si>
    <t>AMOUNT DUE</t>
  </si>
  <si>
    <t>ADJUSTED BALANCE DUE</t>
  </si>
  <si>
    <t>SNOW DAY CREDIT</t>
  </si>
  <si>
    <t>ANNUAL SALARY</t>
  </si>
  <si>
    <t>PAY DATES</t>
  </si>
  <si>
    <t>FINAL UNPAID BALANCE</t>
  </si>
  <si>
    <t>BI-WEEKLY BASE PAY 26 PMTS</t>
  </si>
  <si>
    <t>2014-2015</t>
  </si>
  <si>
    <t xml:space="preserve">     LESS ABSENCE DEDUCTIONS</t>
  </si>
  <si>
    <t>SALARY PAID THROUGH 11/21/2014</t>
  </si>
  <si>
    <t>Name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</si>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</sst>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_(* #,##0_);_(* \(#,##0\);_(* &quot;-&quot;??_);_(@_)"/>
  </numFmts>
  <fonts count="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3" fontId="1" fillId="0" borderId="0" xfId="0" applyNumberFormat="1" applyFont="1"/>
    <xf numFmtId="0" fontId="1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quotePrefix="1" applyFont="1"/>
    <xf numFmtId="40" fontId="1" fillId="0" borderId="0" xfId="0" applyNumberFormat="1" applyFont="1"/>
    <xf numFmtId="40" fontId="1" fillId="0" borderId="2" xfId="0" applyNumberFormat="1" applyFont="1" applyBorder="1"/>
    <xf numFmtId="38" fontId="1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40" fontId="2" fillId="0" borderId="3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" fontId="1" fillId="0" borderId="0" xfId="0" quotePrefix="1" applyNumberFormat="1" applyFont="1"/>
    <xf numFmtId="44" fontId="1" fillId="0" borderId="0" xfId="0" applyNumberFormat="1" applyFont="1"/>
    <xf numFmtId="40" fontId="1" fillId="0" borderId="0" xfId="0" applyNumberFormat="1" applyFont="1" applyBorder="1"/>
    <xf numFmtId="0" fontId="2" fillId="0" borderId="0" xfId="0" applyFont="1" applyAlignment="1">
      <alignment horizontal="center"/>
    </xf>
    <xf numFmtId="40" fontId="2" fillId="0" borderId="1" xfId="0" applyNumberFormat="1" applyFont="1" applyBorder="1"/>
    <xf numFmtId="40" fontId="2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4" fontId="1" fillId="0" borderId="3" xfId="0" applyNumberFormat="1" applyFont="1" applyBorder="1"/>
    <xf numFmtId="4" fontId="1" fillId="0" borderId="0" xfId="0" applyNumberFormat="1" applyFont="1" applyBorder="1"/>
    <xf numFmtId="40" fontId="2" fillId="0" borderId="4" xfId="0" applyNumberFormat="1" applyFont="1" applyBorder="1"/>
    <xf numFmtId="40" fontId="2" fillId="0" borderId="0" xfId="0" applyNumberFormat="1" applyFont="1" applyBorder="1"/>
    <xf numFmtId="164" fontId="1" fillId="0" borderId="0" xfId="0" applyNumberFormat="1" applyFont="1"/>
    <xf numFmtId="0" fontId="1" fillId="2" borderId="1" xfId="0" applyFont="1" applyFill="1" applyBorder="1"/>
    <xf numFmtId="43" fontId="1" fillId="0" borderId="0" xfId="0" applyNumberFormat="1" applyFont="1" applyFill="1"/>
    <xf numFmtId="40" fontId="1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2" sqref="A2:E2"/>
    </sheetView>
  </sheetViews>
  <sheetFormatPr defaultRowHeight="15.75" x14ac:dyDescent="0.25"/>
  <cols>
    <col min="1" max="1" width="18.5703125" style="2" customWidth="1"/>
    <col min="2" max="2" width="2.85546875" style="2" customWidth="1"/>
    <col min="3" max="3" width="16.28515625" style="2" bestFit="1" customWidth="1"/>
    <col min="4" max="4" width="2.28515625" style="2" customWidth="1"/>
    <col min="5" max="5" width="16.140625" style="2" customWidth="1"/>
    <col min="6" max="6" width="17" style="1" customWidth="1"/>
    <col min="7" max="7" width="14.42578125" style="1" bestFit="1" customWidth="1"/>
    <col min="8" max="8" width="11.5703125" style="1" bestFit="1" customWidth="1"/>
    <col min="9" max="16384" width="9.140625" style="2"/>
  </cols>
  <sheetData>
    <row r="1" spans="1:5" ht="26.25" x14ac:dyDescent="0.4">
      <c r="A1" s="32" t="s">
        <v>32</v>
      </c>
      <c r="B1" s="32"/>
      <c r="C1" s="32"/>
      <c r="D1" s="32"/>
      <c r="E1" s="32"/>
    </row>
    <row r="2" spans="1:5" x14ac:dyDescent="0.25">
      <c r="A2" s="33" t="s">
        <v>33</v>
      </c>
      <c r="B2" s="33"/>
      <c r="C2" s="33"/>
      <c r="D2" s="33"/>
      <c r="E2" s="33"/>
    </row>
    <row r="3" spans="1:5" x14ac:dyDescent="0.25">
      <c r="A3" s="33" t="s">
        <v>29</v>
      </c>
      <c r="B3" s="34"/>
      <c r="C3" s="34"/>
      <c r="D3" s="34"/>
      <c r="E3" s="34"/>
    </row>
    <row r="4" spans="1:5" x14ac:dyDescent="0.25">
      <c r="A4" s="3"/>
      <c r="B4" s="3"/>
      <c r="C4" s="3"/>
      <c r="D4" s="3"/>
      <c r="E4" s="3"/>
    </row>
    <row r="5" spans="1:5" x14ac:dyDescent="0.25">
      <c r="A5" s="4"/>
      <c r="B5" s="4"/>
      <c r="C5" s="4" t="s">
        <v>2</v>
      </c>
      <c r="D5" s="4"/>
      <c r="E5" s="4" t="s">
        <v>2</v>
      </c>
    </row>
    <row r="6" spans="1:5" x14ac:dyDescent="0.25">
      <c r="A6" s="5" t="s">
        <v>1</v>
      </c>
      <c r="B6" s="5"/>
      <c r="C6" s="5" t="s">
        <v>3</v>
      </c>
      <c r="D6" s="5"/>
      <c r="E6" s="5" t="s">
        <v>4</v>
      </c>
    </row>
    <row r="7" spans="1:5" x14ac:dyDescent="0.25">
      <c r="A7" s="14" t="s">
        <v>5</v>
      </c>
      <c r="B7" s="13"/>
      <c r="C7" s="10">
        <v>15</v>
      </c>
      <c r="D7" s="13"/>
      <c r="E7" s="10">
        <v>15</v>
      </c>
    </row>
    <row r="8" spans="1:5" x14ac:dyDescent="0.25">
      <c r="A8" s="2" t="s">
        <v>17</v>
      </c>
      <c r="B8" s="13"/>
      <c r="C8" s="13">
        <v>21</v>
      </c>
      <c r="D8" s="13"/>
      <c r="E8" s="13">
        <v>21</v>
      </c>
    </row>
    <row r="9" spans="1:5" x14ac:dyDescent="0.25">
      <c r="A9" s="2" t="s">
        <v>18</v>
      </c>
      <c r="B9" s="13"/>
      <c r="C9" s="13">
        <v>22</v>
      </c>
      <c r="D9" s="13"/>
      <c r="E9" s="13">
        <v>22</v>
      </c>
    </row>
    <row r="10" spans="1:5" x14ac:dyDescent="0.25">
      <c r="A10" s="2" t="s">
        <v>6</v>
      </c>
      <c r="C10" s="13">
        <v>15</v>
      </c>
      <c r="E10" s="13">
        <v>15</v>
      </c>
    </row>
    <row r="11" spans="1:5" x14ac:dyDescent="0.25">
      <c r="A11" s="2" t="s">
        <v>7</v>
      </c>
      <c r="C11" s="10">
        <v>15</v>
      </c>
      <c r="E11" s="10">
        <v>0</v>
      </c>
    </row>
    <row r="12" spans="1:5" x14ac:dyDescent="0.25">
      <c r="A12" s="2" t="s">
        <v>8</v>
      </c>
      <c r="C12" s="10">
        <v>19</v>
      </c>
      <c r="E12" s="10">
        <v>0</v>
      </c>
    </row>
    <row r="13" spans="1:5" x14ac:dyDescent="0.25">
      <c r="A13" s="2" t="s">
        <v>9</v>
      </c>
      <c r="C13" s="10">
        <v>19</v>
      </c>
      <c r="E13" s="10">
        <v>0</v>
      </c>
    </row>
    <row r="14" spans="1:5" x14ac:dyDescent="0.25">
      <c r="A14" s="2" t="s">
        <v>10</v>
      </c>
      <c r="C14" s="10">
        <v>17</v>
      </c>
      <c r="E14" s="10">
        <v>0</v>
      </c>
    </row>
    <row r="15" spans="1:5" x14ac:dyDescent="0.25">
      <c r="A15" s="2" t="s">
        <v>11</v>
      </c>
      <c r="C15" s="10">
        <v>21</v>
      </c>
      <c r="E15" s="10">
        <v>0</v>
      </c>
    </row>
    <row r="16" spans="1:5" x14ac:dyDescent="0.25">
      <c r="A16" s="2" t="s">
        <v>12</v>
      </c>
      <c r="C16" s="10">
        <v>20</v>
      </c>
      <c r="E16" s="10">
        <v>0</v>
      </c>
    </row>
    <row r="17" spans="1:7" x14ac:dyDescent="0.25">
      <c r="A17" s="2" t="s">
        <v>13</v>
      </c>
      <c r="C17" s="10">
        <v>3</v>
      </c>
      <c r="E17" s="10">
        <v>0</v>
      </c>
    </row>
    <row r="18" spans="1:7" x14ac:dyDescent="0.25">
      <c r="A18" s="2" t="s">
        <v>14</v>
      </c>
      <c r="C18" s="10">
        <v>0</v>
      </c>
      <c r="E18" s="10">
        <v>0</v>
      </c>
    </row>
    <row r="19" spans="1:7" x14ac:dyDescent="0.25">
      <c r="A19" s="2" t="s">
        <v>24</v>
      </c>
      <c r="C19" s="10"/>
      <c r="E19" s="10">
        <v>0</v>
      </c>
      <c r="F19" s="30"/>
    </row>
    <row r="20" spans="1:7" ht="16.5" thickBot="1" x14ac:dyDescent="0.3">
      <c r="C20" s="29">
        <f>SUM(C7:C18)</f>
        <v>187</v>
      </c>
      <c r="D20" s="29"/>
      <c r="E20" s="29">
        <f t="shared" ref="E20" si="0">SUM(E7:E18)</f>
        <v>73</v>
      </c>
      <c r="F20" s="30"/>
    </row>
    <row r="21" spans="1:7" ht="16.5" thickTop="1" x14ac:dyDescent="0.25">
      <c r="F21" s="30"/>
    </row>
    <row r="22" spans="1:7" x14ac:dyDescent="0.25">
      <c r="A22" s="2" t="s">
        <v>25</v>
      </c>
      <c r="E22" s="21">
        <v>46870</v>
      </c>
    </row>
    <row r="23" spans="1:7" x14ac:dyDescent="0.25">
      <c r="A23" s="2" t="s">
        <v>15</v>
      </c>
      <c r="E23" s="28">
        <v>250.642</v>
      </c>
    </row>
    <row r="24" spans="1:7" x14ac:dyDescent="0.25">
      <c r="A24" s="2" t="s">
        <v>19</v>
      </c>
      <c r="E24" s="9">
        <f>E20</f>
        <v>73</v>
      </c>
    </row>
    <row r="25" spans="1:7" ht="16.5" thickBot="1" x14ac:dyDescent="0.3">
      <c r="A25" s="2" t="s">
        <v>16</v>
      </c>
      <c r="D25" s="6" t="s">
        <v>0</v>
      </c>
      <c r="E25" s="31">
        <f>E23*E24</f>
        <v>18296.865999999998</v>
      </c>
    </row>
    <row r="26" spans="1:7" ht="16.5" thickTop="1" x14ac:dyDescent="0.25">
      <c r="A26" s="33"/>
      <c r="B26" s="33"/>
      <c r="C26" s="33"/>
      <c r="E26" s="7">
        <f>SUM(E23*F26)</f>
        <v>0</v>
      </c>
    </row>
    <row r="27" spans="1:7" ht="16.5" thickBot="1" x14ac:dyDescent="0.3">
      <c r="A27" s="18" t="s">
        <v>16</v>
      </c>
      <c r="B27" s="10"/>
      <c r="C27" s="10"/>
      <c r="E27" s="19">
        <f>SUM(E25+255*G26)</f>
        <v>18296.865999999998</v>
      </c>
    </row>
    <row r="28" spans="1:7" ht="16.5" thickTop="1" x14ac:dyDescent="0.25">
      <c r="A28" s="10"/>
      <c r="B28" s="10"/>
      <c r="C28" s="10"/>
      <c r="E28" s="17"/>
    </row>
    <row r="29" spans="1:7" x14ac:dyDescent="0.25">
      <c r="A29" s="35" t="s">
        <v>28</v>
      </c>
      <c r="B29" s="35"/>
      <c r="C29" s="35"/>
      <c r="E29" s="17">
        <v>1802.69</v>
      </c>
    </row>
    <row r="30" spans="1:7" x14ac:dyDescent="0.25">
      <c r="A30" s="2" t="s">
        <v>31</v>
      </c>
      <c r="C30" s="15"/>
      <c r="E30" s="7">
        <f>E29*F30</f>
        <v>14421.52</v>
      </c>
      <c r="F30" s="22">
        <v>8</v>
      </c>
      <c r="G30" s="1" t="s">
        <v>26</v>
      </c>
    </row>
    <row r="31" spans="1:7" x14ac:dyDescent="0.25">
      <c r="E31" s="8"/>
    </row>
    <row r="32" spans="1:7" ht="16.5" thickBot="1" x14ac:dyDescent="0.3">
      <c r="A32" s="11" t="s">
        <v>21</v>
      </c>
      <c r="B32" s="11"/>
      <c r="C32" s="11"/>
      <c r="D32" s="11"/>
      <c r="E32" s="12">
        <f>SUM(E30+E31)</f>
        <v>14421.52</v>
      </c>
      <c r="F32" s="1" t="s">
        <v>21</v>
      </c>
    </row>
    <row r="33" spans="1:6" ht="16.5" thickTop="1" x14ac:dyDescent="0.25">
      <c r="E33" s="7"/>
    </row>
    <row r="34" spans="1:6" x14ac:dyDescent="0.25">
      <c r="A34" s="11" t="s">
        <v>22</v>
      </c>
      <c r="E34" s="20">
        <f>E27-E32</f>
        <v>3875.3459999999977</v>
      </c>
    </row>
    <row r="35" spans="1:6" x14ac:dyDescent="0.25">
      <c r="A35" s="2" t="s">
        <v>30</v>
      </c>
      <c r="E35" s="7">
        <v>-250.64</v>
      </c>
    </row>
    <row r="36" spans="1:6" x14ac:dyDescent="0.25">
      <c r="A36" s="11" t="s">
        <v>23</v>
      </c>
      <c r="E36" s="26">
        <f>SUM(E34+E35)</f>
        <v>3624.7059999999979</v>
      </c>
    </row>
    <row r="37" spans="1:6" x14ac:dyDescent="0.25">
      <c r="A37" s="11"/>
      <c r="E37" s="27"/>
    </row>
    <row r="38" spans="1:6" ht="16.5" thickBot="1" x14ac:dyDescent="0.3">
      <c r="E38" s="24"/>
      <c r="F38" s="2"/>
    </row>
    <row r="39" spans="1:6" ht="16.5" thickTop="1" x14ac:dyDescent="0.25">
      <c r="A39" s="11" t="s">
        <v>27</v>
      </c>
      <c r="E39" s="27">
        <f>E36-E38</f>
        <v>3624.7059999999979</v>
      </c>
    </row>
    <row r="40" spans="1:6" x14ac:dyDescent="0.25">
      <c r="E40" s="7"/>
    </row>
    <row r="41" spans="1:6" x14ac:dyDescent="0.25">
      <c r="A41" s="2" t="s">
        <v>20</v>
      </c>
      <c r="E41" s="7"/>
    </row>
    <row r="42" spans="1:6" x14ac:dyDescent="0.25">
      <c r="C42" s="21"/>
      <c r="E42" s="16"/>
    </row>
    <row r="43" spans="1:6" x14ac:dyDescent="0.25">
      <c r="E43" s="16"/>
    </row>
    <row r="45" spans="1:6" x14ac:dyDescent="0.25">
      <c r="E45" s="25"/>
    </row>
    <row r="46" spans="1:6" x14ac:dyDescent="0.25">
      <c r="E46" s="23"/>
    </row>
  </sheetData>
  <mergeCells count="5">
    <mergeCell ref="A1:E1"/>
    <mergeCell ref="A2:E2"/>
    <mergeCell ref="A3:E3"/>
    <mergeCell ref="A26:C26"/>
    <mergeCell ref="A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PAYOFF</vt:lpstr>
      <vt:lpstr>PAYOFF!Print_Area</vt:lpstr>
    </vt:vector>
  </TitlesOfParts>
  <Company>Region 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mmillsap</dc:creator>
  <cp:lastModifiedBy>Spencer Davis</cp:lastModifiedBy>
  <cp:lastPrinted>2014-12-03T15:20:41Z</cp:lastPrinted>
  <dcterms:created xsi:type="dcterms:W3CDTF">2000-05-17T13:47:05Z</dcterms:created>
  <dcterms:modified xsi:type="dcterms:W3CDTF">2014-12-04T16:54:34Z</dcterms:modified>
</cp:coreProperties>
</file>